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da\Pictures\Midt Troms FK\"/>
    </mc:Choice>
  </mc:AlternateContent>
  <bookViews>
    <workbookView xWindow="0" yWindow="0" windowWidth="22365" windowHeight="9480"/>
  </bookViews>
  <sheets>
    <sheet name="Ark1" sheetId="1" r:id="rId1"/>
    <sheet name="Ark2" sheetId="2" r:id="rId2"/>
    <sheet name="Ark3" sheetId="3" r:id="rId3"/>
  </sheets>
  <calcPr calcId="171027" concurrentCalc="0"/>
</workbook>
</file>

<file path=xl/calcChain.xml><?xml version="1.0" encoding="utf-8"?>
<calcChain xmlns="http://schemas.openxmlformats.org/spreadsheetml/2006/main">
  <c r="D32" i="1" l="1"/>
  <c r="F32" i="1"/>
  <c r="G32" i="1"/>
  <c r="B32" i="1"/>
  <c r="C32" i="1"/>
  <c r="E32" i="1"/>
</calcChain>
</file>

<file path=xl/comments1.xml><?xml version="1.0" encoding="utf-8"?>
<comments xmlns="http://schemas.openxmlformats.org/spreadsheetml/2006/main">
  <authors>
    <author>Mona</author>
  </authors>
  <commentList>
    <comment ref="D4" authorId="0" shape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Kontordesign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Aversjonsbevis og ladder til strømhalsbånd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Ikke fått momskompensasjon for 2013, fåttkr  17 500 overført i 2014.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Momskompensasjon for 2013 OG 2014.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Verdiøkning på premieglass, korrigering gjort i regnskapet.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Kjøreregning Mads Hanssen, SU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Gebyrer bank, abonnement bet.terminal, postboks, jaktprøveskjema og notatbøker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Strømslia, Flakstadvåg, Nord-Senja og Kvannli/Nordl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NB! Oppgradering av hjemmeside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Kjøpt innertelt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Skudd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Årsmøte, dressurkveld, leie av Senjastua til styremøte, klubbmesterskap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Mads Hanssen-Kongsvoll , dommersamling Bardu</t>
        </r>
      </text>
    </comment>
    <comment ref="F26" authorId="0" shape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Tilskudd FKF, dommerutdanning</t>
        </r>
      </text>
    </comment>
    <comment ref="G27" authorId="0" shape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Ny printer og pc til kasserer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Avgift NKK, kjøp bet.term., blomster til div, Jaktdekken 40 stk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Kjøp av henger</t>
        </r>
      </text>
    </comment>
    <comment ref="G30" authorId="0" shape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Estimert betaling av trykk på 30 jakker.</t>
        </r>
      </text>
    </comment>
  </commentList>
</comments>
</file>

<file path=xl/sharedStrings.xml><?xml version="1.0" encoding="utf-8"?>
<sst xmlns="http://schemas.openxmlformats.org/spreadsheetml/2006/main" count="45" uniqueCount="42">
  <si>
    <t>Blotet</t>
  </si>
  <si>
    <t>Utstilling</t>
  </si>
  <si>
    <t>Sponsorinntekt</t>
  </si>
  <si>
    <t>Senjaprøven</t>
  </si>
  <si>
    <t>Jaktprøve vinter</t>
  </si>
  <si>
    <t>Jaktprøve høst</t>
  </si>
  <si>
    <t>Dommer tilskudd SU</t>
  </si>
  <si>
    <t>Inntekt studieforb</t>
  </si>
  <si>
    <t>Rypetelling</t>
  </si>
  <si>
    <t>Sau/hund</t>
  </si>
  <si>
    <t>Annen driftsrelatert inntekt</t>
  </si>
  <si>
    <t>Korrigert inntekt</t>
  </si>
  <si>
    <t>Renter</t>
  </si>
  <si>
    <t>Inntekter</t>
  </si>
  <si>
    <t>Utgifter</t>
  </si>
  <si>
    <t>Terrengleie</t>
  </si>
  <si>
    <t>Internet hjemmeside</t>
  </si>
  <si>
    <t>Starpistoler/Utstyr</t>
  </si>
  <si>
    <t>Medlemsmøter/aktiv,</t>
  </si>
  <si>
    <t>Rekvisita/kontor</t>
  </si>
  <si>
    <t>Dommer/instruktør</t>
  </si>
  <si>
    <t>Telt</t>
  </si>
  <si>
    <t>Samarbeidsavgift</t>
  </si>
  <si>
    <t>Representasjon</t>
  </si>
  <si>
    <t>Adm.drift</t>
  </si>
  <si>
    <t>Medlemskontigent</t>
  </si>
  <si>
    <t>Korrigering utgift</t>
  </si>
  <si>
    <t>Budsjett 2014</t>
  </si>
  <si>
    <t xml:space="preserve">Inntekt </t>
  </si>
  <si>
    <t>Balanse</t>
  </si>
  <si>
    <t>Brukskonto</t>
  </si>
  <si>
    <t>Sparekonto</t>
  </si>
  <si>
    <t>Prøvekonto 1</t>
  </si>
  <si>
    <t>Prøvekonto 2</t>
  </si>
  <si>
    <t>Per 31.12.14</t>
  </si>
  <si>
    <t>Budsjett 2015</t>
  </si>
  <si>
    <t>Budsjett og regnskap 2014/2015</t>
  </si>
  <si>
    <t>Regnskap 2014</t>
  </si>
  <si>
    <t>Div. Utgift</t>
  </si>
  <si>
    <t>Kasse</t>
  </si>
  <si>
    <t>Trykk på jakker til medlemmer</t>
  </si>
  <si>
    <t>Styregodtgjørelse (2 prøvestarter hver)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</si>
</sst>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kr&quot;\ * #,##0.00_ ;_ &quot;kr&quot;\ * \-#,##0.00_ ;_ &quot;kr&quot;\ * &quot;-&quot;??_ ;_ @_ "/>
    <numFmt numFmtId="165" formatCode="&quot;kr&quot;\ #,##0"/>
    <numFmt numFmtId="166" formatCode="_ &quot;kr&quot;\ * #,##0_ ;_ &quot;kr&quot;\ * \-#,##0_ ;_ &quot;kr&quot;\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3" borderId="1" xfId="0" applyFill="1" applyBorder="1"/>
    <xf numFmtId="165" fontId="4" fillId="3" borderId="1" xfId="0" applyNumberFormat="1" applyFont="1" applyFill="1" applyBorder="1" applyAlignment="1">
      <alignment horizontal="right"/>
    </xf>
    <xf numFmtId="165" fontId="3" fillId="3" borderId="1" xfId="0" applyNumberFormat="1" applyFont="1" applyFill="1" applyBorder="1"/>
    <xf numFmtId="165" fontId="0" fillId="3" borderId="1" xfId="0" applyNumberFormat="1" applyFont="1" applyFill="1" applyBorder="1"/>
    <xf numFmtId="0" fontId="0" fillId="5" borderId="1" xfId="0" applyFill="1" applyBorder="1"/>
    <xf numFmtId="3" fontId="1" fillId="0" borderId="0" xfId="0" applyNumberFormat="1" applyFont="1"/>
    <xf numFmtId="164" fontId="0" fillId="3" borderId="1" xfId="1" applyFont="1" applyFill="1" applyBorder="1"/>
    <xf numFmtId="165" fontId="0" fillId="3" borderId="1" xfId="0" applyNumberFormat="1" applyFill="1" applyBorder="1"/>
    <xf numFmtId="0" fontId="6" fillId="0" borderId="0" xfId="0" applyFont="1"/>
    <xf numFmtId="166" fontId="0" fillId="0" borderId="1" xfId="0" applyNumberFormat="1" applyBorder="1"/>
    <xf numFmtId="164" fontId="0" fillId="0" borderId="1" xfId="0" applyNumberFormat="1" applyBorder="1"/>
    <xf numFmtId="166" fontId="5" fillId="0" borderId="1" xfId="0" applyNumberFormat="1" applyFont="1" applyBorder="1"/>
    <xf numFmtId="166" fontId="3" fillId="0" borderId="1" xfId="0" applyNumberFormat="1" applyFont="1" applyBorder="1"/>
    <xf numFmtId="164" fontId="5" fillId="0" borderId="1" xfId="0" applyNumberFormat="1" applyFont="1" applyBorder="1"/>
    <xf numFmtId="166" fontId="0" fillId="0" borderId="5" xfId="0" applyNumberFormat="1" applyBorder="1"/>
    <xf numFmtId="165" fontId="8" fillId="5" borderId="1" xfId="1" applyNumberFormat="1" applyFont="1" applyFill="1" applyBorder="1"/>
    <xf numFmtId="166" fontId="8" fillId="5" borderId="1" xfId="1" applyNumberFormat="1" applyFont="1" applyFill="1" applyBorder="1"/>
    <xf numFmtId="166" fontId="4" fillId="5" borderId="1" xfId="1" applyNumberFormat="1" applyFont="1" applyFill="1" applyBorder="1"/>
    <xf numFmtId="165" fontId="4" fillId="5" borderId="1" xfId="0" applyNumberFormat="1" applyFont="1" applyFill="1" applyBorder="1"/>
    <xf numFmtId="166" fontId="8" fillId="5" borderId="1" xfId="0" applyNumberFormat="1" applyFont="1" applyFill="1" applyBorder="1"/>
    <xf numFmtId="165" fontId="3" fillId="3" borderId="1" xfId="0" applyNumberFormat="1" applyFont="1" applyFill="1" applyBorder="1" applyAlignment="1">
      <alignment horizontal="right"/>
    </xf>
    <xf numFmtId="0" fontId="1" fillId="0" borderId="1" xfId="0" applyFont="1" applyBorder="1"/>
    <xf numFmtId="166" fontId="0" fillId="0" borderId="0" xfId="0" applyNumberFormat="1"/>
    <xf numFmtId="166" fontId="1" fillId="0" borderId="5" xfId="0" applyNumberFormat="1" applyFont="1" applyBorder="1"/>
    <xf numFmtId="166" fontId="0" fillId="0" borderId="5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tabSelected="1" topLeftCell="A9" workbookViewId="0">
      <selection activeCell="J29" sqref="J29"/>
    </sheetView>
  </sheetViews>
  <sheetFormatPr baseColWidth="10" defaultRowHeight="15" x14ac:dyDescent="0.25"/>
  <cols>
    <col min="1" max="1" width="34.5703125" customWidth="1"/>
    <col min="2" max="3" width="13" bestFit="1" customWidth="1"/>
    <col min="4" max="5" width="15" bestFit="1" customWidth="1"/>
    <col min="6" max="6" width="14" bestFit="1" customWidth="1"/>
    <col min="7" max="7" width="12.42578125" bestFit="1" customWidth="1"/>
    <col min="9" max="9" width="12.85546875" customWidth="1"/>
    <col min="10" max="10" width="13" bestFit="1" customWidth="1"/>
  </cols>
  <sheetData>
    <row r="1" spans="1:10" s="14" customFormat="1" ht="21" x14ac:dyDescent="0.35">
      <c r="A1" s="31" t="s">
        <v>36</v>
      </c>
      <c r="B1" s="32"/>
      <c r="C1" s="32"/>
      <c r="D1" s="32"/>
      <c r="E1" s="33"/>
    </row>
    <row r="2" spans="1:10" x14ac:dyDescent="0.25">
      <c r="B2" s="35" t="s">
        <v>27</v>
      </c>
      <c r="C2" s="36"/>
      <c r="D2" s="37" t="s">
        <v>37</v>
      </c>
      <c r="E2" s="38"/>
      <c r="F2" s="34" t="s">
        <v>35</v>
      </c>
      <c r="G2" s="34"/>
      <c r="I2" s="27" t="s">
        <v>29</v>
      </c>
      <c r="J2" s="27" t="s">
        <v>34</v>
      </c>
    </row>
    <row r="3" spans="1:10" x14ac:dyDescent="0.25">
      <c r="B3" s="6" t="s">
        <v>13</v>
      </c>
      <c r="C3" s="6" t="s">
        <v>14</v>
      </c>
      <c r="D3" s="10" t="s">
        <v>13</v>
      </c>
      <c r="E3" s="10" t="s">
        <v>14</v>
      </c>
      <c r="F3" s="3" t="s">
        <v>28</v>
      </c>
      <c r="G3" s="3" t="s">
        <v>14</v>
      </c>
      <c r="I3" s="3" t="s">
        <v>30</v>
      </c>
      <c r="J3" s="16">
        <v>23097.11</v>
      </c>
    </row>
    <row r="4" spans="1:10" x14ac:dyDescent="0.25">
      <c r="A4" s="4" t="s">
        <v>2</v>
      </c>
      <c r="B4" s="26">
        <v>0</v>
      </c>
      <c r="C4" s="6"/>
      <c r="D4" s="21">
        <v>1500</v>
      </c>
      <c r="E4" s="22"/>
      <c r="F4" s="15">
        <v>21500</v>
      </c>
      <c r="G4" s="16"/>
      <c r="I4" s="3" t="s">
        <v>31</v>
      </c>
      <c r="J4" s="16">
        <v>125653.58</v>
      </c>
    </row>
    <row r="5" spans="1:10" x14ac:dyDescent="0.25">
      <c r="A5" s="4" t="s">
        <v>3</v>
      </c>
      <c r="B5" s="26">
        <v>25000</v>
      </c>
      <c r="C5" s="8">
        <v>20000</v>
      </c>
      <c r="D5" s="22">
        <v>41550</v>
      </c>
      <c r="E5" s="22">
        <v>31282</v>
      </c>
      <c r="F5" s="18">
        <v>40000</v>
      </c>
      <c r="G5" s="18">
        <v>30000</v>
      </c>
      <c r="I5" s="3" t="s">
        <v>32</v>
      </c>
      <c r="J5" s="16">
        <v>746.7</v>
      </c>
    </row>
    <row r="6" spans="1:10" x14ac:dyDescent="0.25">
      <c r="A6" s="4" t="s">
        <v>4</v>
      </c>
      <c r="B6" s="26">
        <v>65000</v>
      </c>
      <c r="C6" s="8">
        <v>60000</v>
      </c>
      <c r="D6" s="22">
        <v>99647</v>
      </c>
      <c r="E6" s="22">
        <v>85139</v>
      </c>
      <c r="F6" s="18">
        <v>110000</v>
      </c>
      <c r="G6" s="18">
        <v>85000</v>
      </c>
      <c r="I6" s="3" t="s">
        <v>33</v>
      </c>
      <c r="J6" s="16">
        <v>9.74</v>
      </c>
    </row>
    <row r="7" spans="1:10" x14ac:dyDescent="0.25">
      <c r="A7" s="4" t="s">
        <v>5</v>
      </c>
      <c r="B7" s="26">
        <v>79000</v>
      </c>
      <c r="C7" s="9">
        <v>70000</v>
      </c>
      <c r="D7" s="22">
        <v>55660</v>
      </c>
      <c r="E7" s="22">
        <v>59865</v>
      </c>
      <c r="F7" s="18">
        <v>60000</v>
      </c>
      <c r="G7" s="18">
        <v>60000</v>
      </c>
      <c r="I7" s="5" t="s">
        <v>39</v>
      </c>
      <c r="J7" s="16">
        <v>900</v>
      </c>
    </row>
    <row r="8" spans="1:10" x14ac:dyDescent="0.25">
      <c r="A8" s="4" t="s">
        <v>6</v>
      </c>
      <c r="B8" s="26"/>
      <c r="C8" s="6"/>
      <c r="D8" s="22">
        <v>1500</v>
      </c>
      <c r="E8" s="22"/>
      <c r="F8" s="17">
        <v>1500</v>
      </c>
      <c r="G8" s="17"/>
    </row>
    <row r="9" spans="1:10" x14ac:dyDescent="0.25">
      <c r="A9" s="4" t="s">
        <v>7</v>
      </c>
      <c r="B9" s="26">
        <v>3000</v>
      </c>
      <c r="C9" s="6"/>
      <c r="D9" s="22">
        <v>0</v>
      </c>
      <c r="E9" s="22"/>
      <c r="F9" s="17">
        <v>3000</v>
      </c>
      <c r="G9" s="17"/>
    </row>
    <row r="10" spans="1:10" x14ac:dyDescent="0.25">
      <c r="A10" s="4" t="s">
        <v>0</v>
      </c>
      <c r="B10" s="26">
        <v>15000</v>
      </c>
      <c r="C10" s="9">
        <v>25000</v>
      </c>
      <c r="D10" s="22">
        <v>11560</v>
      </c>
      <c r="E10" s="22">
        <v>25637.65</v>
      </c>
      <c r="F10" s="17">
        <v>12000</v>
      </c>
      <c r="G10" s="17">
        <v>25000</v>
      </c>
    </row>
    <row r="11" spans="1:10" x14ac:dyDescent="0.25">
      <c r="A11" s="4" t="s">
        <v>8</v>
      </c>
      <c r="B11" s="26">
        <v>12500</v>
      </c>
      <c r="C11" s="6"/>
      <c r="D11" s="22">
        <v>10200</v>
      </c>
      <c r="E11" s="22"/>
      <c r="F11" s="17">
        <v>10200</v>
      </c>
      <c r="G11" s="17"/>
    </row>
    <row r="12" spans="1:10" x14ac:dyDescent="0.25">
      <c r="A12" s="4" t="s">
        <v>9</v>
      </c>
      <c r="B12" s="26">
        <v>8000</v>
      </c>
      <c r="C12" s="8">
        <v>3000</v>
      </c>
      <c r="D12" s="22">
        <v>11450</v>
      </c>
      <c r="E12" s="22">
        <v>854</v>
      </c>
      <c r="F12" s="17">
        <v>8000</v>
      </c>
      <c r="G12" s="17">
        <v>3000</v>
      </c>
    </row>
    <row r="13" spans="1:10" x14ac:dyDescent="0.25">
      <c r="A13" s="4" t="s">
        <v>1</v>
      </c>
      <c r="B13" s="26">
        <v>10000</v>
      </c>
      <c r="C13" s="9">
        <v>5000</v>
      </c>
      <c r="D13" s="22">
        <v>17125</v>
      </c>
      <c r="E13" s="22">
        <v>8209</v>
      </c>
      <c r="F13" s="17">
        <v>15000</v>
      </c>
      <c r="G13" s="17">
        <v>10000</v>
      </c>
    </row>
    <row r="14" spans="1:10" x14ac:dyDescent="0.25">
      <c r="A14" s="4" t="s">
        <v>25</v>
      </c>
      <c r="B14" s="26">
        <v>30000</v>
      </c>
      <c r="C14" s="6"/>
      <c r="D14" s="22">
        <v>26625</v>
      </c>
      <c r="E14" s="22"/>
      <c r="F14" s="17">
        <v>32000</v>
      </c>
      <c r="G14" s="17"/>
    </row>
    <row r="15" spans="1:10" x14ac:dyDescent="0.25">
      <c r="A15" s="4" t="s">
        <v>10</v>
      </c>
      <c r="B15" s="26">
        <v>10000</v>
      </c>
      <c r="C15" s="6"/>
      <c r="D15" s="22">
        <v>0</v>
      </c>
      <c r="E15" s="22"/>
      <c r="F15" s="17">
        <v>35000</v>
      </c>
      <c r="G15" s="17"/>
    </row>
    <row r="16" spans="1:10" x14ac:dyDescent="0.25">
      <c r="A16" s="4" t="s">
        <v>12</v>
      </c>
      <c r="B16" s="26">
        <v>500</v>
      </c>
      <c r="C16" s="6"/>
      <c r="D16" s="22">
        <v>164.49</v>
      </c>
      <c r="E16" s="22"/>
      <c r="F16" s="17">
        <v>100</v>
      </c>
      <c r="G16" s="17"/>
    </row>
    <row r="17" spans="1:9" x14ac:dyDescent="0.25">
      <c r="A17" s="4" t="s">
        <v>11</v>
      </c>
      <c r="B17" s="26"/>
      <c r="C17" s="6"/>
      <c r="D17" s="22">
        <v>7613.75</v>
      </c>
      <c r="E17" s="22"/>
      <c r="F17" s="17"/>
      <c r="G17" s="17"/>
    </row>
    <row r="18" spans="1:9" x14ac:dyDescent="0.25">
      <c r="A18" s="4" t="s">
        <v>22</v>
      </c>
      <c r="B18" s="7"/>
      <c r="C18" s="12">
        <v>3000</v>
      </c>
      <c r="D18" s="22"/>
      <c r="E18" s="22">
        <v>1000</v>
      </c>
      <c r="F18" s="19"/>
      <c r="G18" s="17">
        <v>3500</v>
      </c>
    </row>
    <row r="19" spans="1:9" x14ac:dyDescent="0.25">
      <c r="A19" s="4" t="s">
        <v>23</v>
      </c>
      <c r="B19" s="7"/>
      <c r="C19" s="13">
        <v>5000</v>
      </c>
      <c r="D19" s="22"/>
      <c r="E19" s="22">
        <v>1296</v>
      </c>
      <c r="F19" s="19"/>
      <c r="G19" s="17">
        <v>8000</v>
      </c>
    </row>
    <row r="20" spans="1:9" x14ac:dyDescent="0.25">
      <c r="A20" s="4" t="s">
        <v>24</v>
      </c>
      <c r="B20" s="7"/>
      <c r="C20" s="13">
        <v>10000</v>
      </c>
      <c r="D20" s="22"/>
      <c r="E20" s="22">
        <v>10904</v>
      </c>
      <c r="F20" s="19"/>
      <c r="G20" s="17">
        <v>12000</v>
      </c>
    </row>
    <row r="21" spans="1:9" x14ac:dyDescent="0.25">
      <c r="A21" s="3" t="s">
        <v>15</v>
      </c>
      <c r="B21" s="9"/>
      <c r="C21" s="9">
        <v>7000</v>
      </c>
      <c r="D21" s="23"/>
      <c r="E21" s="22">
        <v>4250</v>
      </c>
      <c r="F21" s="19"/>
      <c r="G21" s="17">
        <v>7000</v>
      </c>
    </row>
    <row r="22" spans="1:9" x14ac:dyDescent="0.25">
      <c r="A22" s="3" t="s">
        <v>16</v>
      </c>
      <c r="B22" s="9"/>
      <c r="C22" s="9">
        <v>10000</v>
      </c>
      <c r="D22" s="23"/>
      <c r="E22" s="22">
        <v>14410</v>
      </c>
      <c r="F22" s="19"/>
      <c r="G22" s="17">
        <v>15000</v>
      </c>
    </row>
    <row r="23" spans="1:9" x14ac:dyDescent="0.25">
      <c r="A23" s="3" t="s">
        <v>21</v>
      </c>
      <c r="B23" s="9"/>
      <c r="C23" s="9"/>
      <c r="D23" s="23"/>
      <c r="E23" s="22">
        <v>3987</v>
      </c>
      <c r="F23" s="19">
        <v>0</v>
      </c>
      <c r="G23" s="17">
        <v>0</v>
      </c>
    </row>
    <row r="24" spans="1:9" x14ac:dyDescent="0.25">
      <c r="A24" s="3" t="s">
        <v>17</v>
      </c>
      <c r="B24" s="9"/>
      <c r="C24" s="9">
        <v>9000</v>
      </c>
      <c r="D24" s="23"/>
      <c r="E24" s="22">
        <v>730</v>
      </c>
      <c r="F24" s="19"/>
      <c r="G24" s="17">
        <v>1000</v>
      </c>
    </row>
    <row r="25" spans="1:9" x14ac:dyDescent="0.25">
      <c r="A25" s="5" t="s">
        <v>18</v>
      </c>
      <c r="B25" s="9"/>
      <c r="C25" s="9">
        <v>20000</v>
      </c>
      <c r="D25" s="23">
        <v>500</v>
      </c>
      <c r="E25" s="22">
        <v>10389</v>
      </c>
      <c r="F25" s="19"/>
      <c r="G25" s="17">
        <v>20000</v>
      </c>
    </row>
    <row r="26" spans="1:9" x14ac:dyDescent="0.25">
      <c r="A26" s="5" t="s">
        <v>20</v>
      </c>
      <c r="B26" s="9"/>
      <c r="C26" s="9">
        <v>10000</v>
      </c>
      <c r="D26" s="24"/>
      <c r="E26" s="25">
        <v>13059</v>
      </c>
      <c r="F26" s="19">
        <v>5000</v>
      </c>
      <c r="G26" s="17">
        <v>20000</v>
      </c>
    </row>
    <row r="27" spans="1:9" x14ac:dyDescent="0.25">
      <c r="A27" s="5" t="s">
        <v>19</v>
      </c>
      <c r="B27" s="9"/>
      <c r="C27" s="9">
        <v>1000</v>
      </c>
      <c r="D27" s="24"/>
      <c r="E27" s="25">
        <v>448</v>
      </c>
      <c r="F27" s="19"/>
      <c r="G27" s="17">
        <v>11000</v>
      </c>
    </row>
    <row r="28" spans="1:9" x14ac:dyDescent="0.25">
      <c r="A28" s="5" t="s">
        <v>38</v>
      </c>
      <c r="B28" s="9"/>
      <c r="C28" s="9"/>
      <c r="D28" s="24"/>
      <c r="E28" s="25">
        <v>13359</v>
      </c>
      <c r="F28" s="19"/>
      <c r="G28" s="17">
        <v>40000</v>
      </c>
    </row>
    <row r="29" spans="1:9" x14ac:dyDescent="0.25">
      <c r="A29" s="5" t="s">
        <v>41</v>
      </c>
      <c r="B29" s="9"/>
      <c r="C29" s="9"/>
      <c r="D29" s="24"/>
      <c r="E29" s="25"/>
      <c r="F29" s="19"/>
      <c r="G29" s="17">
        <v>6500</v>
      </c>
    </row>
    <row r="30" spans="1:9" x14ac:dyDescent="0.25">
      <c r="A30" s="5" t="s">
        <v>40</v>
      </c>
      <c r="B30" s="9"/>
      <c r="C30" s="9"/>
      <c r="D30" s="24"/>
      <c r="E30" s="25"/>
      <c r="F30" s="19"/>
      <c r="G30" s="17">
        <v>7500</v>
      </c>
    </row>
    <row r="31" spans="1:9" x14ac:dyDescent="0.25">
      <c r="A31" s="5" t="s">
        <v>26</v>
      </c>
      <c r="B31" s="9"/>
      <c r="C31" s="9"/>
      <c r="D31" s="24"/>
      <c r="E31" s="25"/>
      <c r="F31" s="19"/>
      <c r="G31" s="17"/>
    </row>
    <row r="32" spans="1:9" ht="15.75" thickBot="1" x14ac:dyDescent="0.3">
      <c r="B32" s="30">
        <f t="shared" ref="B32:G32" si="0">SUM(B4:B31)</f>
        <v>258000</v>
      </c>
      <c r="C32" s="30">
        <f t="shared" si="0"/>
        <v>258000</v>
      </c>
      <c r="D32" s="29">
        <f t="shared" si="0"/>
        <v>285095.24</v>
      </c>
      <c r="E32" s="29">
        <f t="shared" si="0"/>
        <v>284818.65000000002</v>
      </c>
      <c r="F32" s="20">
        <f t="shared" si="0"/>
        <v>353300</v>
      </c>
      <c r="G32" s="20">
        <f t="shared" si="0"/>
        <v>364500</v>
      </c>
      <c r="I32" s="28"/>
    </row>
    <row r="33" spans="2:4" x14ac:dyDescent="0.25">
      <c r="B33" s="11"/>
      <c r="C33" s="11"/>
    </row>
    <row r="34" spans="2:4" x14ac:dyDescent="0.25">
      <c r="D34" s="2"/>
    </row>
    <row r="41" spans="2:4" x14ac:dyDescent="0.25">
      <c r="D41" s="1"/>
    </row>
  </sheetData>
  <mergeCells count="4">
    <mergeCell ref="A1:E1"/>
    <mergeCell ref="F2:G2"/>
    <mergeCell ref="B2:C2"/>
    <mergeCell ref="D2:E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</dc:creator>
  <cp:lastModifiedBy>Frida Jakobsen</cp:lastModifiedBy>
  <dcterms:created xsi:type="dcterms:W3CDTF">2013-09-03T19:14:43Z</dcterms:created>
  <dcterms:modified xsi:type="dcterms:W3CDTF">2017-09-23T09:52:40Z</dcterms:modified>
</cp:coreProperties>
</file>