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rida\Downloads\"/>
    </mc:Choice>
  </mc:AlternateContent>
  <bookViews>
    <workbookView xWindow="0" yWindow="0" windowWidth="24000" windowHeight="9735"/>
  </bookViews>
  <sheets>
    <sheet name="Ark1" sheetId="1" r:id="rId1"/>
    <sheet name="Ark2" sheetId="2" r:id="rId2"/>
    <sheet name="Ark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E32" i="1"/>
  <c r="J8" i="1"/>
  <c r="C32" i="1"/>
  <c r="B32" i="1"/>
  <c r="G32" i="1"/>
  <c r="F32" i="1"/>
</calcChain>
</file>

<file path=xl/comments1.xml><?xml version="1.0" encoding="utf-8"?>
<comments xmlns="http://schemas.openxmlformats.org/spreadsheetml/2006/main">
  <authors>
    <author>Mona</author>
    <author>Mona Pedersen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Flakstadvåg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Flakstradvåg laks 20000
Salgscompaniet 5000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Momskompensasjon 2014
Norsk tipping 1000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Fuglehundting og SU-møte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Gebyrer bankkonto, abonnement Telia
, styremøter, leie av postboks, jaktprøveskjema og dommerbøker, medlemskontigent FKF, ipad 
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Mona Pedersen:</t>
        </r>
        <r>
          <rPr>
            <sz val="9"/>
            <color indexed="81"/>
            <rFont val="Tahoma"/>
            <family val="2"/>
          </rPr>
          <t xml:space="preserve">
Ballesvika 2000
Strømslia 1000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</rPr>
          <t>Mona Pedersen:</t>
        </r>
        <r>
          <rPr>
            <sz val="9"/>
            <color indexed="81"/>
            <rFont val="Tahoma"/>
            <family val="2"/>
          </rPr>
          <t xml:space="preserve">
Custom publish 7500
Nordkappnettt 711</t>
        </r>
      </text>
    </comment>
    <comment ref="G24" authorId="1" shapeId="0">
      <text>
        <r>
          <rPr>
            <b/>
            <sz val="9"/>
            <color indexed="81"/>
            <rFont val="Tahoma"/>
            <family val="2"/>
          </rPr>
          <t>Mona Pedersen:</t>
        </r>
        <r>
          <rPr>
            <sz val="9"/>
            <color indexed="81"/>
            <rFont val="Tahoma"/>
            <family val="2"/>
          </rPr>
          <t xml:space="preserve">
2 strømhalsbånd</t>
        </r>
      </text>
    </comment>
    <comment ref="D25" authorId="1" shapeId="0">
      <text>
        <r>
          <rPr>
            <b/>
            <sz val="9"/>
            <color indexed="81"/>
            <rFont val="Tahoma"/>
            <family val="2"/>
          </rPr>
          <t>Mona Pedersen:</t>
        </r>
        <r>
          <rPr>
            <sz val="9"/>
            <color indexed="81"/>
            <rFont val="Tahoma"/>
            <family val="2"/>
          </rPr>
          <t xml:space="preserve">
Arnøy-treningshelg 2017. medlemmer har innbetalt på konto.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</rPr>
          <t>Mona Pedersen:</t>
        </r>
        <r>
          <rPr>
            <sz val="9"/>
            <color indexed="81"/>
            <rFont val="Tahoma"/>
            <family val="2"/>
          </rPr>
          <t xml:space="preserve">
Arnøy- treningssamling. Innbetaling fra deltakere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Dommertilskudd fra FKF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Kongsvold 1 Knut og Kjartan
Trude- fase 2 kurs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Mona Pedersen:</t>
        </r>
        <r>
          <rPr>
            <sz val="9"/>
            <color indexed="81"/>
            <rFont val="Tahoma"/>
            <family val="2"/>
          </rPr>
          <t xml:space="preserve">
2 pc 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</rPr>
          <t>Mona Pedersen:</t>
        </r>
        <r>
          <rPr>
            <sz val="9"/>
            <color indexed="81"/>
            <rFont val="Tahoma"/>
            <family val="2"/>
          </rPr>
          <t xml:space="preserve">
Ny pc til kasserer, evt regnskapsprogram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</rPr>
          <t>Mona Pedersen:</t>
        </r>
        <r>
          <rPr>
            <sz val="9"/>
            <color indexed="81"/>
            <rFont val="Tahoma"/>
            <family val="2"/>
          </rPr>
          <t xml:space="preserve">
ABC-trykk logo og diplomer, notatbøker, bet.terminal,
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Mona Pedersen:</t>
        </r>
        <r>
          <rPr>
            <sz val="9"/>
            <color indexed="81"/>
            <rFont val="Tahoma"/>
            <family val="2"/>
          </rPr>
          <t xml:space="preserve">
Gaver til æresmedlemmer. 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Mona:</t>
        </r>
        <r>
          <rPr>
            <sz val="9"/>
            <color indexed="81"/>
            <rFont val="Tahoma"/>
            <family val="2"/>
          </rPr>
          <t xml:space="preserve">
Ikke ført i regnskap.
Knut x 2
Mona x 2
</t>
        </r>
      </text>
    </comment>
  </commentList>
</comments>
</file>

<file path=xl/sharedStrings.xml><?xml version="1.0" encoding="utf-8"?>
<sst xmlns="http://schemas.openxmlformats.org/spreadsheetml/2006/main" count="54" uniqueCount="48">
  <si>
    <t>Blotet</t>
  </si>
  <si>
    <t>Utstilling</t>
  </si>
  <si>
    <t>Sponsorinntekt</t>
  </si>
  <si>
    <t>Jaktprøve vinter</t>
  </si>
  <si>
    <t>Jaktprøve høst</t>
  </si>
  <si>
    <t>Dommer tilskudd SU</t>
  </si>
  <si>
    <t>Inntekt studieforb</t>
  </si>
  <si>
    <t>Rypetelling</t>
  </si>
  <si>
    <t>Sau/hund</t>
  </si>
  <si>
    <t>Annen driftsrelatert inntekt</t>
  </si>
  <si>
    <t>Korrigert inntekt</t>
  </si>
  <si>
    <t>Renter</t>
  </si>
  <si>
    <t>Terrengleie</t>
  </si>
  <si>
    <t>Internet hjemmeside</t>
  </si>
  <si>
    <t>Medlemsmøter/aktiv,</t>
  </si>
  <si>
    <t>Rekvisita/kontor</t>
  </si>
  <si>
    <t>Dommer/instruktør</t>
  </si>
  <si>
    <t>Telt</t>
  </si>
  <si>
    <t>Samarbeidsavgift</t>
  </si>
  <si>
    <t>Representasjon</t>
  </si>
  <si>
    <t>Adm.drift</t>
  </si>
  <si>
    <t>Medlemskontigent</t>
  </si>
  <si>
    <t>Korrigering utgift</t>
  </si>
  <si>
    <t>Balanse</t>
  </si>
  <si>
    <t>Brukskonto</t>
  </si>
  <si>
    <t>Sparekonto</t>
  </si>
  <si>
    <t>Prøvekonto 1</t>
  </si>
  <si>
    <t>Prøvekonto 2</t>
  </si>
  <si>
    <t>Div. Utgift</t>
  </si>
  <si>
    <t>Kasse</t>
  </si>
  <si>
    <t>Styregodtgjørelse (2 prøvestarter hver)</t>
  </si>
  <si>
    <t>Sign. leder</t>
  </si>
  <si>
    <t>Sign kasserer</t>
  </si>
  <si>
    <t>Sign styremedlem</t>
  </si>
  <si>
    <t>Sign nestleder</t>
  </si>
  <si>
    <t>Inntekt</t>
  </si>
  <si>
    <t>Utgift</t>
  </si>
  <si>
    <t>Budsjett 2016</t>
  </si>
  <si>
    <t>Regnskap 2016</t>
  </si>
  <si>
    <t xml:space="preserve"> kr -   </t>
  </si>
  <si>
    <t>Budsjett 2017</t>
  </si>
  <si>
    <t>Per 31.12.16</t>
  </si>
  <si>
    <t>Budsjett og regnskap 2016/Budsjett 2017</t>
  </si>
  <si>
    <t xml:space="preserve">Totalt </t>
  </si>
  <si>
    <t>inntekt</t>
  </si>
  <si>
    <t>Senjaprøven vinter</t>
  </si>
  <si>
    <t>Startpistoler/Utstyr</t>
  </si>
  <si>
    <t>Klubbjakker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</si>
</sst>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kr&quot;\ * #,##0.00_ ;_ &quot;kr&quot;\ * \-#,##0.00_ ;_ &quot;kr&quot;\ * &quot;-&quot;??_ ;_ @_ "/>
    <numFmt numFmtId="165" formatCode="&quot;kr&quot;\ #,##0"/>
    <numFmt numFmtId="166" formatCode="_ &quot;kr&quot;\ * #,##0_ ;_ &quot;kr&quot;\ * \-#,##0_ ;_ &quot;kr&quot;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rgb="FF7F7F7F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3" borderId="1" xfId="0" applyFill="1" applyBorder="1"/>
    <xf numFmtId="3" fontId="1" fillId="0" borderId="0" xfId="0" applyNumberFormat="1" applyFont="1"/>
    <xf numFmtId="0" fontId="5" fillId="0" borderId="0" xfId="0" applyFont="1"/>
    <xf numFmtId="164" fontId="0" fillId="0" borderId="1" xfId="0" applyNumberFormat="1" applyBorder="1"/>
    <xf numFmtId="165" fontId="7" fillId="3" borderId="1" xfId="1" applyNumberFormat="1" applyFont="1" applyFill="1" applyBorder="1"/>
    <xf numFmtId="166" fontId="7" fillId="3" borderId="1" xfId="1" applyNumberFormat="1" applyFont="1" applyFill="1" applyBorder="1"/>
    <xf numFmtId="166" fontId="3" fillId="3" borderId="1" xfId="1" applyNumberFormat="1" applyFont="1" applyFill="1" applyBorder="1"/>
    <xf numFmtId="165" fontId="3" fillId="3" borderId="1" xfId="0" applyNumberFormat="1" applyFont="1" applyFill="1" applyBorder="1"/>
    <xf numFmtId="166" fontId="7" fillId="3" borderId="1" xfId="0" applyNumberFormat="1" applyFont="1" applyFill="1" applyBorder="1"/>
    <xf numFmtId="0" fontId="1" fillId="0" borderId="1" xfId="0" applyFont="1" applyBorder="1"/>
    <xf numFmtId="166" fontId="0" fillId="0" borderId="0" xfId="0" applyNumberFormat="1"/>
    <xf numFmtId="166" fontId="1" fillId="0" borderId="5" xfId="0" applyNumberFormat="1" applyFont="1" applyBorder="1"/>
    <xf numFmtId="0" fontId="0" fillId="0" borderId="6" xfId="0" applyBorder="1"/>
    <xf numFmtId="165" fontId="7" fillId="3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5" borderId="7" xfId="3" applyFont="1" applyBorder="1"/>
    <xf numFmtId="0" fontId="0" fillId="0" borderId="8" xfId="0" applyFill="1" applyBorder="1"/>
    <xf numFmtId="0" fontId="0" fillId="0" borderId="8" xfId="0" applyBorder="1"/>
    <xf numFmtId="0" fontId="1" fillId="0" borderId="1" xfId="0" applyFont="1" applyFill="1" applyBorder="1"/>
    <xf numFmtId="164" fontId="1" fillId="0" borderId="1" xfId="0" applyNumberFormat="1" applyFont="1" applyBorder="1"/>
    <xf numFmtId="0" fontId="0" fillId="0" borderId="5" xfId="0" applyBorder="1"/>
    <xf numFmtId="0" fontId="0" fillId="0" borderId="9" xfId="0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4" borderId="1" xfId="2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God" xfId="2" builtinId="26"/>
    <cellStyle name="Normal" xfId="0" builtinId="0"/>
    <cellStyle name="Nøytral" xfId="3" builtinId="28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G15" sqref="G15"/>
    </sheetView>
  </sheetViews>
  <sheetFormatPr baseColWidth="10" defaultRowHeight="15" x14ac:dyDescent="0.25"/>
  <cols>
    <col min="1" max="1" width="34.42578125" customWidth="1"/>
    <col min="2" max="3" width="13" bestFit="1" customWidth="1"/>
    <col min="4" max="5" width="15" bestFit="1" customWidth="1"/>
    <col min="6" max="6" width="14" bestFit="1" customWidth="1"/>
    <col min="7" max="7" width="12.42578125" bestFit="1" customWidth="1"/>
    <col min="9" max="9" width="12.85546875" customWidth="1"/>
    <col min="10" max="10" width="13" bestFit="1" customWidth="1"/>
  </cols>
  <sheetData>
    <row r="1" spans="1:10" s="8" customFormat="1" ht="21" x14ac:dyDescent="0.35">
      <c r="A1" s="29" t="s">
        <v>42</v>
      </c>
      <c r="B1" s="30"/>
      <c r="C1" s="30"/>
      <c r="D1" s="30"/>
      <c r="E1" s="31"/>
    </row>
    <row r="2" spans="1:10" x14ac:dyDescent="0.25">
      <c r="B2" s="32" t="s">
        <v>37</v>
      </c>
      <c r="C2" s="32"/>
      <c r="D2" s="20" t="s">
        <v>38</v>
      </c>
      <c r="E2" s="21"/>
      <c r="F2" s="33" t="s">
        <v>40</v>
      </c>
      <c r="G2" s="33"/>
      <c r="I2" s="15" t="s">
        <v>23</v>
      </c>
      <c r="J2" s="15" t="s">
        <v>41</v>
      </c>
    </row>
    <row r="3" spans="1:10" x14ac:dyDescent="0.25">
      <c r="B3" s="22" t="s">
        <v>35</v>
      </c>
      <c r="C3" s="22" t="s">
        <v>36</v>
      </c>
      <c r="D3" s="6" t="s">
        <v>44</v>
      </c>
      <c r="E3" s="6" t="s">
        <v>36</v>
      </c>
      <c r="F3" s="3" t="s">
        <v>35</v>
      </c>
      <c r="G3" s="3" t="s">
        <v>36</v>
      </c>
      <c r="I3" s="3" t="s">
        <v>24</v>
      </c>
      <c r="J3" s="9">
        <v>15871.57</v>
      </c>
    </row>
    <row r="4" spans="1:10" x14ac:dyDescent="0.25">
      <c r="A4" s="4" t="s">
        <v>2</v>
      </c>
      <c r="B4" s="22">
        <v>20000</v>
      </c>
      <c r="C4" s="22"/>
      <c r="D4" s="10">
        <v>25000</v>
      </c>
      <c r="E4" s="11"/>
      <c r="F4" s="3">
        <v>5000</v>
      </c>
      <c r="G4" s="3"/>
      <c r="I4" s="3" t="s">
        <v>25</v>
      </c>
      <c r="J4" s="9">
        <v>147612.54</v>
      </c>
    </row>
    <row r="5" spans="1:10" x14ac:dyDescent="0.25">
      <c r="A5" s="4" t="s">
        <v>45</v>
      </c>
      <c r="B5" s="22">
        <v>45000</v>
      </c>
      <c r="C5" s="22">
        <v>25000</v>
      </c>
      <c r="D5" s="11">
        <v>45374</v>
      </c>
      <c r="E5" s="11">
        <v>33180</v>
      </c>
      <c r="F5" s="3">
        <v>45000</v>
      </c>
      <c r="G5" s="3">
        <v>33000</v>
      </c>
      <c r="I5" s="3" t="s">
        <v>26</v>
      </c>
      <c r="J5" s="9">
        <v>14408.61</v>
      </c>
    </row>
    <row r="6" spans="1:10" x14ac:dyDescent="0.25">
      <c r="A6" s="4" t="s">
        <v>3</v>
      </c>
      <c r="B6" s="22">
        <v>110000</v>
      </c>
      <c r="C6" s="22">
        <v>90000</v>
      </c>
      <c r="D6" s="11">
        <v>151260</v>
      </c>
      <c r="E6" s="11">
        <v>114156</v>
      </c>
      <c r="F6" s="3">
        <v>105000</v>
      </c>
      <c r="G6" s="3">
        <v>90000</v>
      </c>
      <c r="I6" s="3" t="s">
        <v>27</v>
      </c>
      <c r="J6" s="9">
        <v>20.7</v>
      </c>
    </row>
    <row r="7" spans="1:10" x14ac:dyDescent="0.25">
      <c r="A7" s="4" t="s">
        <v>4</v>
      </c>
      <c r="B7" s="22">
        <v>60000</v>
      </c>
      <c r="C7" s="22">
        <v>55000</v>
      </c>
      <c r="D7" s="11">
        <v>90717</v>
      </c>
      <c r="E7" s="11">
        <v>97805</v>
      </c>
      <c r="F7" s="3">
        <v>80000</v>
      </c>
      <c r="G7" s="3">
        <v>80000</v>
      </c>
      <c r="I7" s="5" t="s">
        <v>29</v>
      </c>
      <c r="J7" s="9">
        <v>2000</v>
      </c>
    </row>
    <row r="8" spans="1:10" x14ac:dyDescent="0.25">
      <c r="A8" s="4" t="s">
        <v>5</v>
      </c>
      <c r="B8" s="22">
        <v>3000</v>
      </c>
      <c r="C8" s="22"/>
      <c r="D8" s="11">
        <v>3000</v>
      </c>
      <c r="E8" s="11"/>
      <c r="F8" s="3">
        <v>3000</v>
      </c>
      <c r="G8" s="3"/>
      <c r="I8" s="25" t="s">
        <v>43</v>
      </c>
      <c r="J8" s="26">
        <f>SUM(J3:J7)</f>
        <v>179913.42000000004</v>
      </c>
    </row>
    <row r="9" spans="1:10" x14ac:dyDescent="0.25">
      <c r="A9" s="4" t="s">
        <v>6</v>
      </c>
      <c r="B9" s="22">
        <v>1500</v>
      </c>
      <c r="C9" s="22"/>
      <c r="D9" s="11" t="s">
        <v>39</v>
      </c>
      <c r="E9" s="11"/>
      <c r="F9" s="3">
        <v>0</v>
      </c>
      <c r="G9" s="3"/>
    </row>
    <row r="10" spans="1:10" x14ac:dyDescent="0.25">
      <c r="A10" s="4" t="s">
        <v>0</v>
      </c>
      <c r="B10" s="22">
        <v>16000</v>
      </c>
      <c r="C10" s="22">
        <v>35000</v>
      </c>
      <c r="D10" s="11">
        <v>24381</v>
      </c>
      <c r="E10" s="11">
        <v>28736</v>
      </c>
      <c r="F10" s="3">
        <v>22000</v>
      </c>
      <c r="G10" s="3">
        <v>35000</v>
      </c>
    </row>
    <row r="11" spans="1:10" x14ac:dyDescent="0.25">
      <c r="A11" s="4" t="s">
        <v>7</v>
      </c>
      <c r="B11" s="22">
        <v>10200</v>
      </c>
      <c r="C11" s="22"/>
      <c r="D11" s="11">
        <v>12700</v>
      </c>
      <c r="E11" s="11"/>
      <c r="F11" s="3">
        <v>10200</v>
      </c>
      <c r="G11" s="3"/>
    </row>
    <row r="12" spans="1:10" x14ac:dyDescent="0.25">
      <c r="A12" s="4" t="s">
        <v>8</v>
      </c>
      <c r="B12" s="22">
        <v>12000</v>
      </c>
      <c r="C12" s="22">
        <v>6000</v>
      </c>
      <c r="D12" s="11">
        <v>16500</v>
      </c>
      <c r="E12" s="11">
        <v>5909.9</v>
      </c>
      <c r="F12" s="3">
        <v>16500</v>
      </c>
      <c r="G12" s="3">
        <v>6000</v>
      </c>
    </row>
    <row r="13" spans="1:10" x14ac:dyDescent="0.25">
      <c r="A13" s="4" t="s">
        <v>1</v>
      </c>
      <c r="B13" s="22">
        <v>15000</v>
      </c>
      <c r="C13" s="22">
        <v>10000</v>
      </c>
      <c r="D13" s="11">
        <v>26413</v>
      </c>
      <c r="E13" s="11">
        <v>16837</v>
      </c>
      <c r="F13" s="3">
        <v>22000</v>
      </c>
      <c r="G13" s="3">
        <v>15000</v>
      </c>
    </row>
    <row r="14" spans="1:10" x14ac:dyDescent="0.25">
      <c r="A14" s="4" t="s">
        <v>21</v>
      </c>
      <c r="B14" s="22">
        <v>35500</v>
      </c>
      <c r="C14" s="22"/>
      <c r="D14" s="11">
        <v>43800</v>
      </c>
      <c r="E14" s="11"/>
      <c r="F14" s="3">
        <v>43800</v>
      </c>
      <c r="G14" s="3"/>
    </row>
    <row r="15" spans="1:10" x14ac:dyDescent="0.25">
      <c r="A15" s="4" t="s">
        <v>9</v>
      </c>
      <c r="B15" s="22">
        <v>20000</v>
      </c>
      <c r="C15" s="22"/>
      <c r="D15" s="11">
        <v>17601</v>
      </c>
      <c r="E15" s="11"/>
      <c r="F15" s="3">
        <v>17100</v>
      </c>
      <c r="G15" s="3"/>
    </row>
    <row r="16" spans="1:10" x14ac:dyDescent="0.25">
      <c r="A16" s="4" t="s">
        <v>11</v>
      </c>
      <c r="B16" s="22">
        <v>100</v>
      </c>
      <c r="C16" s="22"/>
      <c r="D16" s="11">
        <v>169</v>
      </c>
      <c r="E16" s="11"/>
      <c r="F16" s="3">
        <v>200</v>
      </c>
      <c r="G16" s="3"/>
    </row>
    <row r="17" spans="1:9" x14ac:dyDescent="0.25">
      <c r="A17" s="4" t="s">
        <v>10</v>
      </c>
      <c r="B17" s="22"/>
      <c r="C17" s="22"/>
      <c r="D17" s="11">
        <v>77</v>
      </c>
      <c r="E17" s="11"/>
      <c r="F17" s="3"/>
      <c r="G17" s="3"/>
    </row>
    <row r="18" spans="1:9" x14ac:dyDescent="0.25">
      <c r="A18" s="4" t="s">
        <v>18</v>
      </c>
      <c r="B18" s="22"/>
      <c r="C18" s="22">
        <v>1000</v>
      </c>
      <c r="D18" s="11"/>
      <c r="E18" s="11">
        <v>1000</v>
      </c>
      <c r="F18" s="3"/>
      <c r="G18" s="3">
        <v>1000</v>
      </c>
    </row>
    <row r="19" spans="1:9" x14ac:dyDescent="0.25">
      <c r="A19" s="4" t="s">
        <v>19</v>
      </c>
      <c r="B19" s="22"/>
      <c r="C19" s="22">
        <v>11300</v>
      </c>
      <c r="D19" s="11"/>
      <c r="E19" s="11">
        <v>14087</v>
      </c>
      <c r="F19" s="3"/>
      <c r="G19" s="3">
        <v>15000</v>
      </c>
    </row>
    <row r="20" spans="1:9" x14ac:dyDescent="0.25">
      <c r="A20" s="4" t="s">
        <v>20</v>
      </c>
      <c r="B20" s="22"/>
      <c r="C20" s="22">
        <v>17000</v>
      </c>
      <c r="D20" s="11"/>
      <c r="E20" s="11">
        <v>21272.63</v>
      </c>
      <c r="F20" s="3"/>
      <c r="G20" s="3">
        <v>17000</v>
      </c>
    </row>
    <row r="21" spans="1:9" x14ac:dyDescent="0.25">
      <c r="A21" s="3" t="s">
        <v>12</v>
      </c>
      <c r="B21" s="22"/>
      <c r="C21" s="22">
        <v>5000</v>
      </c>
      <c r="D21" s="12"/>
      <c r="E21" s="11">
        <v>3000</v>
      </c>
      <c r="F21" s="3"/>
      <c r="G21" s="3">
        <v>4000</v>
      </c>
    </row>
    <row r="22" spans="1:9" x14ac:dyDescent="0.25">
      <c r="A22" s="3" t="s">
        <v>13</v>
      </c>
      <c r="B22" s="22"/>
      <c r="C22" s="22">
        <v>8000</v>
      </c>
      <c r="D22" s="12"/>
      <c r="E22" s="11">
        <v>8211</v>
      </c>
      <c r="F22" s="3"/>
      <c r="G22" s="3">
        <v>8300</v>
      </c>
    </row>
    <row r="23" spans="1:9" x14ac:dyDescent="0.25">
      <c r="A23" s="3" t="s">
        <v>17</v>
      </c>
      <c r="B23" s="22"/>
      <c r="C23" s="22"/>
      <c r="D23" s="12"/>
      <c r="E23" s="11"/>
      <c r="F23" s="3"/>
      <c r="G23" s="3"/>
    </row>
    <row r="24" spans="1:9" x14ac:dyDescent="0.25">
      <c r="A24" s="3" t="s">
        <v>46</v>
      </c>
      <c r="B24" s="22"/>
      <c r="C24" s="22">
        <v>7000</v>
      </c>
      <c r="D24" s="12"/>
      <c r="E24" s="11">
        <v>6100</v>
      </c>
      <c r="F24" s="3"/>
      <c r="G24" s="3">
        <v>7000</v>
      </c>
    </row>
    <row r="25" spans="1:9" x14ac:dyDescent="0.25">
      <c r="A25" s="5" t="s">
        <v>14</v>
      </c>
      <c r="B25" s="22"/>
      <c r="C25" s="22">
        <v>20000</v>
      </c>
      <c r="D25" s="12">
        <v>16100</v>
      </c>
      <c r="E25" s="11">
        <v>12624</v>
      </c>
      <c r="F25" s="3">
        <v>8000</v>
      </c>
      <c r="G25" s="3">
        <v>20000</v>
      </c>
    </row>
    <row r="26" spans="1:9" x14ac:dyDescent="0.25">
      <c r="A26" s="5" t="s">
        <v>16</v>
      </c>
      <c r="B26" s="22">
        <v>5000</v>
      </c>
      <c r="C26" s="22">
        <v>20000</v>
      </c>
      <c r="D26" s="14">
        <v>15000</v>
      </c>
      <c r="E26" s="14">
        <v>18468</v>
      </c>
      <c r="F26" s="3">
        <v>10000</v>
      </c>
      <c r="G26" s="3">
        <v>20000</v>
      </c>
    </row>
    <row r="27" spans="1:9" x14ac:dyDescent="0.25">
      <c r="A27" s="5" t="s">
        <v>15</v>
      </c>
      <c r="B27" s="22"/>
      <c r="C27" s="22">
        <v>10000</v>
      </c>
      <c r="D27" s="19"/>
      <c r="E27" s="14">
        <v>14379</v>
      </c>
      <c r="F27" s="3"/>
      <c r="G27" s="3">
        <v>10000</v>
      </c>
    </row>
    <row r="28" spans="1:9" x14ac:dyDescent="0.25">
      <c r="A28" s="5" t="s">
        <v>28</v>
      </c>
      <c r="B28" s="22"/>
      <c r="C28" s="22"/>
      <c r="D28" s="13"/>
      <c r="E28" s="14">
        <v>12414.49</v>
      </c>
      <c r="F28" s="3"/>
      <c r="G28" s="3">
        <v>15000</v>
      </c>
    </row>
    <row r="29" spans="1:9" x14ac:dyDescent="0.25">
      <c r="A29" s="5" t="s">
        <v>30</v>
      </c>
      <c r="B29" s="22"/>
      <c r="C29" s="22">
        <v>6500</v>
      </c>
      <c r="D29" s="13"/>
      <c r="E29" s="14">
        <v>4000</v>
      </c>
      <c r="F29" s="3"/>
      <c r="G29" s="23">
        <v>6500</v>
      </c>
      <c r="H29" s="24"/>
    </row>
    <row r="30" spans="1:9" x14ac:dyDescent="0.25">
      <c r="A30" s="5" t="s">
        <v>47</v>
      </c>
      <c r="B30" s="22"/>
      <c r="C30" s="22">
        <v>15000</v>
      </c>
      <c r="D30" s="13"/>
      <c r="E30" s="14">
        <v>9600</v>
      </c>
      <c r="F30" s="3"/>
      <c r="G30" s="3">
        <v>5000</v>
      </c>
    </row>
    <row r="31" spans="1:9" x14ac:dyDescent="0.25">
      <c r="A31" s="5" t="s">
        <v>22</v>
      </c>
      <c r="B31" s="22"/>
      <c r="C31" s="22"/>
      <c r="D31" s="13"/>
      <c r="E31" s="14"/>
      <c r="F31" s="3"/>
      <c r="G31" s="3"/>
    </row>
    <row r="32" spans="1:9" ht="15.75" thickBot="1" x14ac:dyDescent="0.3">
      <c r="B32" s="28">
        <f t="shared" ref="B32:C32" si="0">SUM(B4:B31)</f>
        <v>353300</v>
      </c>
      <c r="C32" s="28">
        <f t="shared" si="0"/>
        <v>341800</v>
      </c>
      <c r="D32" s="17">
        <f t="shared" ref="D32:G32" si="1">SUM(D4:D31)</f>
        <v>488092</v>
      </c>
      <c r="E32" s="17">
        <f t="shared" si="1"/>
        <v>421780.02</v>
      </c>
      <c r="F32" s="27">
        <f t="shared" si="1"/>
        <v>387800</v>
      </c>
      <c r="G32" s="27">
        <f t="shared" si="1"/>
        <v>387800</v>
      </c>
      <c r="I32" s="16"/>
    </row>
    <row r="33" spans="1:7" x14ac:dyDescent="0.25">
      <c r="B33" s="7"/>
      <c r="C33" s="7"/>
    </row>
    <row r="34" spans="1:7" x14ac:dyDescent="0.25">
      <c r="D34" s="2"/>
    </row>
    <row r="35" spans="1:7" x14ac:dyDescent="0.25">
      <c r="A35" s="18" t="s">
        <v>31</v>
      </c>
      <c r="B35" s="18" t="s">
        <v>34</v>
      </c>
      <c r="C35" s="18"/>
      <c r="D35" s="18" t="s">
        <v>33</v>
      </c>
      <c r="E35" s="18"/>
      <c r="F35" s="18" t="s">
        <v>33</v>
      </c>
      <c r="G35" s="18"/>
    </row>
    <row r="39" spans="1:7" x14ac:dyDescent="0.25">
      <c r="A39" s="18" t="s">
        <v>32</v>
      </c>
      <c r="B39" s="18" t="s">
        <v>33</v>
      </c>
      <c r="C39" s="18"/>
      <c r="D39" s="18" t="s">
        <v>33</v>
      </c>
    </row>
    <row r="41" spans="1:7" x14ac:dyDescent="0.25">
      <c r="D41" s="1"/>
    </row>
  </sheetData>
  <mergeCells count="3">
    <mergeCell ref="A1:E1"/>
    <mergeCell ref="B2:C2"/>
    <mergeCell ref="F2:G2"/>
  </mergeCells>
  <pageMargins left="0.7" right="0.7" top="0.75" bottom="0.75" header="0.3" footer="0.3"/>
  <pageSetup paperSize="9" scale="8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Frida Jakobsen</cp:lastModifiedBy>
  <cp:lastPrinted>2017-01-19T08:56:48Z</cp:lastPrinted>
  <dcterms:created xsi:type="dcterms:W3CDTF">2013-09-03T19:14:43Z</dcterms:created>
  <dcterms:modified xsi:type="dcterms:W3CDTF">2017-01-30T19:27:16Z</dcterms:modified>
</cp:coreProperties>
</file>